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" sheetId="2" r:id="rId2"/>
  </sheets>
  <definedNames>
    <definedName name="_xlnm.Print_Area" localSheetId="0">'Spielplan '!$A$1:$J$53</definedName>
  </definedNames>
  <calcPr fullCalcOnLoad="1"/>
</workbook>
</file>

<file path=xl/sharedStrings.xml><?xml version="1.0" encoding="utf-8"?>
<sst xmlns="http://schemas.openxmlformats.org/spreadsheetml/2006/main" count="133" uniqueCount="83">
  <si>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</si>
  <si>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</si>
  <si>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</si>
  <si>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</si>
  <si>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</si>
  <si>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</si>
  <si>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</si>
  <si>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</si>
  <si>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</si>
  <si>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</si>
  <si>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</si>
  <si>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</si>
  <si>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</si>
  <si>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</si>
  <si>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</si>
  <si>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</si>
  <si>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</si>
  <si>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</si>
  <si>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</si>
  <si>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</si>
  <si>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</si>
  <si>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</si>
  <si>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</si>
  <si>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</si>
  <si>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</si>
  <si>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</si>
  <si>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</si>
  <si>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</si>
  <si>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</si>
  <si>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</si>
  <si>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</si>
  <si>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</si>
  <si>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</si>
  <si>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</si>
  <si>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</si>
  <si>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</si>
  <si>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</si>
  <si>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</si>
  <si>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</si>
  <si>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</si>
  <si>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</si>
  <si>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</si>
  <si>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</si>
  <si>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</si>
  <si>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</si>
  <si>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</si>
  <si>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</si>
  <si>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</si>
  <si>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</si>
  <si>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</si>
  <si>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</si>
  <si>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</si>
  <si>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</si>
  <si>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</si>
  <si>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</si>
  <si>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</si>
  <si>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Winterthur 2</t>
  </si>
  <si>
    <t>Schüler A</t>
  </si>
  <si>
    <t>09.30 Uhr</t>
  </si>
  <si>
    <t>Altdorf 2</t>
  </si>
  <si>
    <t>Fröhlich  Timon</t>
  </si>
  <si>
    <t>Baumann Matteo</t>
  </si>
  <si>
    <t>Rebsamen Nicola</t>
  </si>
  <si>
    <t>Keller Noe</t>
  </si>
  <si>
    <t xml:space="preserve">Frauenfeld </t>
  </si>
  <si>
    <t>Tomasini Nino</t>
  </si>
  <si>
    <t>Hugentobler Fabio</t>
  </si>
  <si>
    <t>Schöftland</t>
  </si>
  <si>
    <t>Lüscher Elija</t>
  </si>
  <si>
    <t>Blanc Lou Caspar</t>
  </si>
  <si>
    <t>Mosnang 1</t>
  </si>
  <si>
    <t>Bürge Marco</t>
  </si>
  <si>
    <t>Sennhauser Marc</t>
  </si>
  <si>
    <t>Mosnang 3</t>
  </si>
  <si>
    <t>Zweifel Nils</t>
  </si>
  <si>
    <t>Frei Timon</t>
  </si>
  <si>
    <t>Altdorf</t>
  </si>
  <si>
    <t>Turnhalle Winkel</t>
  </si>
  <si>
    <t>1 RR</t>
  </si>
  <si>
    <t>Samstag, 17. Jan. 15</t>
  </si>
  <si>
    <t>Frauenfeld</t>
  </si>
  <si>
    <t>4/-6</t>
  </si>
  <si>
    <t>4/-1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</si>
</sst>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49" fontId="1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Font="1" applyAlignment="1">
      <alignment horizontal="left"/>
      <protection/>
    </xf>
    <xf numFmtId="49" fontId="1" fillId="0" borderId="0" xfId="53" applyNumberFormat="1" applyFont="1" applyAlignment="1">
      <alignment horizontal="left"/>
      <protection/>
    </xf>
    <xf numFmtId="0" fontId="1" fillId="0" borderId="0" xfId="53" applyFon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horizontal="left"/>
      <protection/>
    </xf>
    <xf numFmtId="0" fontId="56" fillId="0" borderId="0" xfId="53" applyFont="1">
      <alignment/>
      <protection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57150</xdr:rowOff>
    </xdr:from>
    <xdr:to>
      <xdr:col>9</xdr:col>
      <xdr:colOff>542925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05150" y="57150"/>
          <a:ext cx="3543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2015  Sch. 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Rückrunde</a:t>
          </a:r>
        </a:p>
      </xdr:txBody>
    </xdr:sp>
    <xdr:clientData/>
  </xdr:twoCellAnchor>
  <xdr:twoCellAnchor>
    <xdr:from>
      <xdr:col>1</xdr:col>
      <xdr:colOff>542925</xdr:colOff>
      <xdr:row>57</xdr:row>
      <xdr:rowOff>142875</xdr:rowOff>
    </xdr:from>
    <xdr:to>
      <xdr:col>3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94435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9620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9620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56</xdr:row>
      <xdr:rowOff>0</xdr:rowOff>
    </xdr:from>
    <xdr:to>
      <xdr:col>3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828675" y="1157287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5</xdr:col>
      <xdr:colOff>476250</xdr:colOff>
      <xdr:row>20</xdr:row>
      <xdr:rowOff>0</xdr:rowOff>
    </xdr:to>
    <xdr:sp>
      <xdr:nvSpPr>
        <xdr:cNvPr id="47" name="Text Box 9"/>
        <xdr:cNvSpPr txBox="1">
          <a:spLocks noChangeArrowheads="1"/>
        </xdr:cNvSpPr>
      </xdr:nvSpPr>
      <xdr:spPr>
        <a:xfrm>
          <a:off x="285750" y="356235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85750" y="320040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" name="Text Box 12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fLocksText="0">
      <xdr:nvSpPr>
        <xdr:cNvPr id="53" name="Text Box 2"/>
        <xdr:cNvSpPr txBox="1">
          <a:spLocks noChangeArrowheads="1"/>
        </xdr:cNvSpPr>
      </xdr:nvSpPr>
      <xdr:spPr>
        <a:xfrm flipH="1">
          <a:off x="285750" y="2466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54" name="Text Box 9"/>
        <xdr:cNvSpPr txBox="1">
          <a:spLocks noChangeArrowheads="1"/>
        </xdr:cNvSpPr>
      </xdr:nvSpPr>
      <xdr:spPr>
        <a:xfrm>
          <a:off x="285750" y="320040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55" name="Text Box 9"/>
        <xdr:cNvSpPr txBox="1">
          <a:spLocks noChangeArrowheads="1"/>
        </xdr:cNvSpPr>
      </xdr:nvSpPr>
      <xdr:spPr>
        <a:xfrm>
          <a:off x="285750" y="338137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6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7" name="Text Box 7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85750" y="338137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60" name="Text Box 12"/>
        <xdr:cNvSpPr txBox="1">
          <a:spLocks noChangeArrowheads="1"/>
        </xdr:cNvSpPr>
      </xdr:nvSpPr>
      <xdr:spPr>
        <a:xfrm flipH="1">
          <a:off x="9620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fLocksText="0">
      <xdr:nvSpPr>
        <xdr:cNvPr id="61" name="Text Box 2"/>
        <xdr:cNvSpPr txBox="1">
          <a:spLocks noChangeArrowheads="1"/>
        </xdr:cNvSpPr>
      </xdr:nvSpPr>
      <xdr:spPr>
        <a:xfrm flipH="1">
          <a:off x="285750" y="2466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62" name="Text Box 9"/>
        <xdr:cNvSpPr txBox="1">
          <a:spLocks noChangeArrowheads="1"/>
        </xdr:cNvSpPr>
      </xdr:nvSpPr>
      <xdr:spPr>
        <a:xfrm>
          <a:off x="285750" y="338137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58"/>
  <sheetViews>
    <sheetView tabSelected="1" zoomScalePageLayoutView="0" workbookViewId="0" topLeftCell="A1">
      <selection activeCell="D50" sqref="D48:D50"/>
    </sheetView>
  </sheetViews>
  <sheetFormatPr defaultColWidth="11.421875" defaultRowHeight="12.75"/>
  <cols>
    <col min="1" max="1" width="4.28125" style="0" customWidth="1"/>
    <col min="2" max="2" width="10.140625" style="0" customWidth="1"/>
    <col min="3" max="3" width="24.8515625" style="0" customWidth="1"/>
    <col min="4" max="4" width="12.7109375" style="0" customWidth="1"/>
    <col min="5" max="5" width="21.421875" style="0" customWidth="1"/>
    <col min="6" max="6" width="8.8515625" style="0" customWidth="1"/>
    <col min="7" max="7" width="4.28125" style="0" customWidth="1"/>
    <col min="8" max="8" width="1.57421875" style="0" customWidth="1"/>
    <col min="9" max="9" width="3.421875" style="0" customWidth="1"/>
    <col min="10" max="10" width="8.7109375" style="0" customWidth="1"/>
  </cols>
  <sheetData>
    <row r="8" spans="2:6" ht="15">
      <c r="B8" s="127" t="s">
        <v>0</v>
      </c>
      <c r="C8" s="124" t="s">
        <v>76</v>
      </c>
      <c r="D8" s="129" t="s">
        <v>1</v>
      </c>
      <c r="E8" s="130" t="s">
        <v>57</v>
      </c>
      <c r="F8" s="124"/>
    </row>
    <row r="9" spans="2:6" ht="15">
      <c r="B9" s="127"/>
      <c r="C9" s="124" t="s">
        <v>77</v>
      </c>
      <c r="D9" s="129"/>
      <c r="E9" s="130"/>
      <c r="F9" s="124"/>
    </row>
    <row r="10" spans="2:6" ht="15">
      <c r="B10" s="124"/>
      <c r="C10" s="124"/>
      <c r="D10" s="129" t="s">
        <v>2</v>
      </c>
      <c r="E10" s="130" t="s">
        <v>78</v>
      </c>
      <c r="F10" s="124"/>
    </row>
    <row r="11" spans="2:6" ht="15">
      <c r="B11" s="124"/>
      <c r="C11" s="124"/>
      <c r="D11" s="129"/>
      <c r="E11" s="130"/>
      <c r="F11" s="124"/>
    </row>
    <row r="12" spans="2:6" ht="15">
      <c r="B12" s="127" t="s">
        <v>3</v>
      </c>
      <c r="C12" s="124" t="s">
        <v>79</v>
      </c>
      <c r="D12" s="129" t="s">
        <v>4</v>
      </c>
      <c r="E12" s="131" t="s">
        <v>58</v>
      </c>
      <c r="F12" s="124"/>
    </row>
    <row r="13" spans="2:6" ht="15">
      <c r="B13" s="127"/>
      <c r="C13" s="124"/>
      <c r="D13" s="129"/>
      <c r="E13" s="131"/>
      <c r="F13" s="124"/>
    </row>
    <row r="14" spans="2:6" ht="15">
      <c r="B14" s="127"/>
      <c r="C14" s="124"/>
      <c r="D14" s="129"/>
      <c r="E14" s="131"/>
      <c r="F14" s="124"/>
    </row>
    <row r="15" spans="2:11" ht="15">
      <c r="B15" s="124"/>
      <c r="C15" s="127" t="s">
        <v>5</v>
      </c>
      <c r="D15" s="128"/>
      <c r="E15" s="124"/>
      <c r="F15" s="124"/>
      <c r="K15" s="1"/>
    </row>
    <row r="16" spans="2:13" ht="14.25">
      <c r="B16" s="124"/>
      <c r="C16" s="132" t="s">
        <v>73</v>
      </c>
      <c r="D16" s="123"/>
      <c r="E16" s="133" t="s">
        <v>74</v>
      </c>
      <c r="F16" s="134" t="s">
        <v>75</v>
      </c>
      <c r="G16" s="118"/>
      <c r="K16" s="71"/>
      <c r="L16" s="116"/>
      <c r="M16" s="116"/>
    </row>
    <row r="17" spans="2:13" ht="14.25">
      <c r="B17" s="124"/>
      <c r="C17" s="132" t="s">
        <v>59</v>
      </c>
      <c r="D17" s="123"/>
      <c r="E17" s="134" t="s">
        <v>60</v>
      </c>
      <c r="F17" s="134" t="s">
        <v>61</v>
      </c>
      <c r="G17" s="118"/>
      <c r="K17" s="71"/>
      <c r="L17" s="116"/>
      <c r="M17" s="116"/>
    </row>
    <row r="18" spans="2:13" ht="14.25">
      <c r="B18" s="124"/>
      <c r="C18" s="132" t="s">
        <v>56</v>
      </c>
      <c r="D18" s="123"/>
      <c r="E18" s="134" t="s">
        <v>62</v>
      </c>
      <c r="F18" s="134" t="s">
        <v>63</v>
      </c>
      <c r="G18" s="118"/>
      <c r="K18" s="71"/>
      <c r="L18" s="116"/>
      <c r="M18" s="116"/>
    </row>
    <row r="19" spans="2:13" ht="14.25">
      <c r="B19" s="136"/>
      <c r="C19" s="124" t="s">
        <v>64</v>
      </c>
      <c r="D19" s="123"/>
      <c r="E19" s="125" t="s">
        <v>65</v>
      </c>
      <c r="F19" s="126" t="s">
        <v>66</v>
      </c>
      <c r="G19" s="105"/>
      <c r="K19" s="71"/>
      <c r="L19" s="116"/>
      <c r="M19" s="116"/>
    </row>
    <row r="20" spans="2:13" ht="14.25">
      <c r="B20" s="124"/>
      <c r="C20" s="124" t="s">
        <v>67</v>
      </c>
      <c r="D20" s="133"/>
      <c r="E20" s="125" t="s">
        <v>68</v>
      </c>
      <c r="F20" s="126" t="s">
        <v>69</v>
      </c>
      <c r="K20" s="1"/>
      <c r="L20" s="117"/>
      <c r="M20" s="117"/>
    </row>
    <row r="21" spans="2:13" ht="14.25">
      <c r="B21" s="124"/>
      <c r="C21" s="132" t="s">
        <v>70</v>
      </c>
      <c r="D21" s="123"/>
      <c r="E21" s="133" t="s">
        <v>71</v>
      </c>
      <c r="F21" s="135" t="s">
        <v>72</v>
      </c>
      <c r="G21" s="105"/>
      <c r="K21" s="71"/>
      <c r="L21" s="116"/>
      <c r="M21" s="116"/>
    </row>
    <row r="22" spans="2:6" ht="14.25">
      <c r="B22" s="5"/>
      <c r="C22" s="4"/>
      <c r="D22" s="68"/>
      <c r="E22" s="4"/>
      <c r="F22" s="1"/>
    </row>
    <row r="23" spans="2:6" ht="15">
      <c r="B23" s="3" t="s">
        <v>6</v>
      </c>
      <c r="C23" s="138"/>
      <c r="D23" s="138"/>
      <c r="E23" s="138"/>
      <c r="F23" s="1"/>
    </row>
    <row r="24" spans="2:6" ht="15">
      <c r="B24" s="3"/>
      <c r="C24" s="1"/>
      <c r="D24" s="75"/>
      <c r="E24" s="4"/>
      <c r="F24" s="1"/>
    </row>
    <row r="25" spans="7:9" ht="12.75">
      <c r="G25" s="114"/>
      <c r="I25" s="114"/>
    </row>
    <row r="26" spans="2:9" ht="18" customHeight="1">
      <c r="B26" s="5" t="s">
        <v>7</v>
      </c>
      <c r="C26" s="4" t="str">
        <f>C16</f>
        <v>Mosnang 3</v>
      </c>
      <c r="D26" s="68" t="s">
        <v>42</v>
      </c>
      <c r="E26" s="4" t="str">
        <f>C21</f>
        <v>Mosnang 1</v>
      </c>
      <c r="G26" s="114">
        <v>0</v>
      </c>
      <c r="H26" s="77" t="s">
        <v>8</v>
      </c>
      <c r="I26" s="114">
        <v>7</v>
      </c>
    </row>
    <row r="27" spans="2:9" ht="18" customHeight="1">
      <c r="B27" s="5" t="s">
        <v>9</v>
      </c>
      <c r="C27" s="4" t="str">
        <f>C17</f>
        <v>Altdorf 2</v>
      </c>
      <c r="D27" s="68" t="s">
        <v>42</v>
      </c>
      <c r="E27" s="4" t="str">
        <f>C20</f>
        <v>Schöftland</v>
      </c>
      <c r="G27" s="114">
        <v>6</v>
      </c>
      <c r="H27" s="77" t="s">
        <v>8</v>
      </c>
      <c r="I27" s="114">
        <v>1</v>
      </c>
    </row>
    <row r="28" spans="2:10" ht="18" customHeight="1">
      <c r="B28" s="5" t="s">
        <v>10</v>
      </c>
      <c r="C28" s="4" t="str">
        <f>C18</f>
        <v>Winterthur 2</v>
      </c>
      <c r="D28" s="68" t="s">
        <v>42</v>
      </c>
      <c r="E28" s="4" t="str">
        <f>C19</f>
        <v>Frauenfeld </v>
      </c>
      <c r="G28" s="114">
        <v>0</v>
      </c>
      <c r="H28" s="77" t="s">
        <v>8</v>
      </c>
      <c r="I28" s="115">
        <v>3</v>
      </c>
      <c r="J28" s="73"/>
    </row>
    <row r="29" spans="2:10" ht="18" customHeight="1">
      <c r="B29" s="5" t="s">
        <v>11</v>
      </c>
      <c r="C29" s="4" t="str">
        <f>C16</f>
        <v>Mosnang 3</v>
      </c>
      <c r="D29" s="68" t="s">
        <v>42</v>
      </c>
      <c r="E29" s="4" t="str">
        <f>C20</f>
        <v>Schöftland</v>
      </c>
      <c r="G29" s="114">
        <v>1</v>
      </c>
      <c r="H29" s="77" t="s">
        <v>8</v>
      </c>
      <c r="I29" s="115">
        <v>5</v>
      </c>
      <c r="J29" s="73"/>
    </row>
    <row r="30" spans="2:9" ht="18" customHeight="1">
      <c r="B30" s="5" t="s">
        <v>12</v>
      </c>
      <c r="C30" s="4" t="str">
        <f>C18</f>
        <v>Winterthur 2</v>
      </c>
      <c r="D30" s="68" t="s">
        <v>42</v>
      </c>
      <c r="E30" s="4" t="str">
        <f>C21</f>
        <v>Mosnang 1</v>
      </c>
      <c r="G30" s="114">
        <v>1</v>
      </c>
      <c r="H30" s="77" t="s">
        <v>8</v>
      </c>
      <c r="I30" s="114">
        <v>3</v>
      </c>
    </row>
    <row r="31" spans="2:9" ht="18" customHeight="1">
      <c r="B31" s="5" t="s">
        <v>13</v>
      </c>
      <c r="C31" s="4" t="str">
        <f>C17</f>
        <v>Altdorf 2</v>
      </c>
      <c r="D31" s="68" t="s">
        <v>42</v>
      </c>
      <c r="E31" s="4" t="str">
        <f>C19</f>
        <v>Frauenfeld </v>
      </c>
      <c r="G31" s="114">
        <v>1</v>
      </c>
      <c r="H31" s="77" t="s">
        <v>8</v>
      </c>
      <c r="I31" s="114">
        <v>0</v>
      </c>
    </row>
    <row r="32" spans="2:9" ht="18" customHeight="1">
      <c r="B32" s="5" t="s">
        <v>14</v>
      </c>
      <c r="C32" s="4" t="str">
        <f>C20</f>
        <v>Schöftland</v>
      </c>
      <c r="D32" s="68" t="s">
        <v>42</v>
      </c>
      <c r="E32" s="4" t="str">
        <f>C21</f>
        <v>Mosnang 1</v>
      </c>
      <c r="G32" s="114">
        <v>2</v>
      </c>
      <c r="H32" s="77" t="s">
        <v>8</v>
      </c>
      <c r="I32" s="114">
        <v>5</v>
      </c>
    </row>
    <row r="33" spans="2:9" ht="18" customHeight="1">
      <c r="B33" s="5" t="s">
        <v>15</v>
      </c>
      <c r="C33" s="4" t="str">
        <f>C16</f>
        <v>Mosnang 3</v>
      </c>
      <c r="D33" s="68" t="s">
        <v>42</v>
      </c>
      <c r="E33" s="4" t="str">
        <f>C19</f>
        <v>Frauenfeld </v>
      </c>
      <c r="G33" s="114">
        <v>0</v>
      </c>
      <c r="H33" s="77" t="s">
        <v>8</v>
      </c>
      <c r="I33" s="114">
        <v>8</v>
      </c>
    </row>
    <row r="34" spans="2:9" ht="18" customHeight="1">
      <c r="B34" s="5" t="s">
        <v>16</v>
      </c>
      <c r="C34" s="4" t="str">
        <f>C17</f>
        <v>Altdorf 2</v>
      </c>
      <c r="D34" s="68" t="s">
        <v>42</v>
      </c>
      <c r="E34" s="4" t="str">
        <f>C18</f>
        <v>Winterthur 2</v>
      </c>
      <c r="G34" s="114">
        <v>2</v>
      </c>
      <c r="H34" s="77" t="s">
        <v>8</v>
      </c>
      <c r="I34" s="114">
        <v>1</v>
      </c>
    </row>
    <row r="35" spans="2:9" ht="18" customHeight="1">
      <c r="B35" s="5" t="s">
        <v>17</v>
      </c>
      <c r="C35" s="4" t="str">
        <f>C19</f>
        <v>Frauenfeld </v>
      </c>
      <c r="D35" s="68" t="s">
        <v>42</v>
      </c>
      <c r="E35" s="4" t="str">
        <f>C20</f>
        <v>Schöftland</v>
      </c>
      <c r="G35" s="114">
        <v>2</v>
      </c>
      <c r="H35" s="77" t="s">
        <v>8</v>
      </c>
      <c r="I35" s="114">
        <v>0</v>
      </c>
    </row>
    <row r="36" spans="2:9" ht="18" customHeight="1">
      <c r="B36" s="5" t="s">
        <v>18</v>
      </c>
      <c r="C36" s="4" t="str">
        <f>C17</f>
        <v>Altdorf 2</v>
      </c>
      <c r="D36" s="68" t="s">
        <v>42</v>
      </c>
      <c r="E36" s="4" t="str">
        <f>C21</f>
        <v>Mosnang 1</v>
      </c>
      <c r="G36" s="114">
        <v>0</v>
      </c>
      <c r="H36" s="77" t="s">
        <v>8</v>
      </c>
      <c r="I36" s="114">
        <v>1</v>
      </c>
    </row>
    <row r="37" spans="2:9" ht="18" customHeight="1">
      <c r="B37" s="5" t="s">
        <v>43</v>
      </c>
      <c r="C37" s="4" t="str">
        <f>C16</f>
        <v>Mosnang 3</v>
      </c>
      <c r="D37" s="68" t="s">
        <v>42</v>
      </c>
      <c r="E37" s="4" t="str">
        <f>C18</f>
        <v>Winterthur 2</v>
      </c>
      <c r="G37" s="114">
        <v>0</v>
      </c>
      <c r="H37" s="77" t="s">
        <v>8</v>
      </c>
      <c r="I37" s="114">
        <v>5</v>
      </c>
    </row>
    <row r="38" spans="2:9" ht="18" customHeight="1">
      <c r="B38" s="5" t="s">
        <v>44</v>
      </c>
      <c r="C38" s="4" t="str">
        <f>C19</f>
        <v>Frauenfeld </v>
      </c>
      <c r="D38" s="68" t="s">
        <v>42</v>
      </c>
      <c r="E38" s="4" t="str">
        <f>C21</f>
        <v>Mosnang 1</v>
      </c>
      <c r="G38" s="114">
        <v>1</v>
      </c>
      <c r="H38" s="77" t="s">
        <v>8</v>
      </c>
      <c r="I38" s="114">
        <v>2</v>
      </c>
    </row>
    <row r="39" spans="2:9" ht="18" customHeight="1">
      <c r="B39" s="5" t="s">
        <v>45</v>
      </c>
      <c r="C39" s="4" t="str">
        <f>C18</f>
        <v>Winterthur 2</v>
      </c>
      <c r="D39" s="68" t="s">
        <v>42</v>
      </c>
      <c r="E39" s="4" t="str">
        <f>C20</f>
        <v>Schöftland</v>
      </c>
      <c r="G39" s="114">
        <v>2</v>
      </c>
      <c r="H39" s="77" t="s">
        <v>8</v>
      </c>
      <c r="I39" s="114">
        <v>2</v>
      </c>
    </row>
    <row r="40" spans="2:9" ht="18" customHeight="1">
      <c r="B40" s="5" t="s">
        <v>46</v>
      </c>
      <c r="C40" s="4" t="str">
        <f>C16</f>
        <v>Mosnang 3</v>
      </c>
      <c r="D40" s="68" t="s">
        <v>42</v>
      </c>
      <c r="E40" s="4" t="str">
        <f>C17</f>
        <v>Altdorf 2</v>
      </c>
      <c r="G40" s="114">
        <v>0</v>
      </c>
      <c r="H40" s="77" t="s">
        <v>8</v>
      </c>
      <c r="I40" s="114">
        <v>10</v>
      </c>
    </row>
    <row r="41" spans="5:6" ht="15">
      <c r="E41" s="71"/>
      <c r="F41" s="70"/>
    </row>
    <row r="42" spans="5:6" ht="20.25">
      <c r="E42" s="137"/>
      <c r="F42" s="137"/>
    </row>
    <row r="43" spans="5:6" ht="18">
      <c r="E43" s="64"/>
      <c r="F43" s="69"/>
    </row>
    <row r="44" spans="2:6" ht="18">
      <c r="B44" s="3" t="s">
        <v>19</v>
      </c>
      <c r="C44" s="67"/>
      <c r="D44" s="68"/>
      <c r="E44" s="64"/>
      <c r="F44" s="69"/>
    </row>
    <row r="45" spans="2:6" ht="18">
      <c r="B45" s="6">
        <v>1</v>
      </c>
      <c r="C45" s="119" t="s">
        <v>70</v>
      </c>
      <c r="D45" s="120">
        <v>15</v>
      </c>
      <c r="E45" s="72"/>
      <c r="F45" s="71"/>
    </row>
    <row r="46" spans="2:6" ht="18">
      <c r="B46" s="6">
        <v>2</v>
      </c>
      <c r="C46" s="121" t="s">
        <v>59</v>
      </c>
      <c r="D46" s="122">
        <v>12</v>
      </c>
      <c r="E46" s="72"/>
      <c r="F46" s="71"/>
    </row>
    <row r="47" spans="2:6" ht="18">
      <c r="B47" s="6">
        <v>3</v>
      </c>
      <c r="C47" s="121" t="s">
        <v>80</v>
      </c>
      <c r="D47" s="122">
        <v>9</v>
      </c>
      <c r="E47" s="72"/>
      <c r="F47" s="71"/>
    </row>
    <row r="48" spans="2:6" ht="18">
      <c r="B48" s="6">
        <v>4</v>
      </c>
      <c r="C48" s="122" t="s">
        <v>56</v>
      </c>
      <c r="D48" s="148" t="s">
        <v>82</v>
      </c>
      <c r="E48" s="73"/>
      <c r="F48" s="64"/>
    </row>
    <row r="49" spans="2:6" ht="18">
      <c r="B49" s="6">
        <v>5</v>
      </c>
      <c r="C49" s="120" t="s">
        <v>67</v>
      </c>
      <c r="D49" s="149" t="s">
        <v>81</v>
      </c>
      <c r="E49" s="73"/>
      <c r="F49" s="64"/>
    </row>
    <row r="50" spans="2:6" ht="18">
      <c r="B50" s="6">
        <v>6</v>
      </c>
      <c r="C50" s="122" t="s">
        <v>73</v>
      </c>
      <c r="D50" s="122">
        <v>0</v>
      </c>
      <c r="E50" s="73"/>
      <c r="F50" s="64"/>
    </row>
    <row r="51" spans="5:6" ht="18">
      <c r="E51" s="73"/>
      <c r="F51" s="64"/>
    </row>
    <row r="52" spans="2:6" ht="20.25">
      <c r="B52" s="73"/>
      <c r="C52" s="137"/>
      <c r="D52" s="137"/>
      <c r="E52" s="73"/>
      <c r="F52" s="64"/>
    </row>
    <row r="53" spans="2:6" ht="18">
      <c r="B53" s="73"/>
      <c r="C53" s="73"/>
      <c r="D53" s="73"/>
      <c r="E53" s="73"/>
      <c r="F53" s="64"/>
    </row>
    <row r="54" ht="18">
      <c r="F54" s="8"/>
    </row>
    <row r="55" ht="18">
      <c r="F55" s="8"/>
    </row>
    <row r="56" ht="18">
      <c r="F56" s="8"/>
    </row>
    <row r="57" spans="3:5" ht="18">
      <c r="C57" s="10"/>
      <c r="D57" s="8"/>
      <c r="E57" s="10"/>
    </row>
    <row r="58" spans="2:6" ht="18">
      <c r="B58" s="10"/>
      <c r="C58" s="8"/>
      <c r="D58" s="10"/>
      <c r="E58" s="8"/>
      <c r="F58" s="8"/>
    </row>
  </sheetData>
  <sheetProtection/>
  <mergeCells count="3">
    <mergeCell ref="E42:F42"/>
    <mergeCell ref="C52:D52"/>
    <mergeCell ref="C23:E23"/>
  </mergeCells>
  <printOptions/>
  <pageMargins left="0" right="0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'!$C$8</f>
        <v>Altdorf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'!$E$8</f>
        <v>Schüler A</v>
      </c>
      <c r="K2" s="11"/>
      <c r="M2" s="11"/>
      <c r="N2" s="11"/>
      <c r="O2" s="65" t="s">
        <v>2</v>
      </c>
      <c r="P2" s="11"/>
      <c r="R2" s="11"/>
      <c r="S2" s="11" t="str">
        <f>'Spielplan '!$E$10</f>
        <v>1 RR</v>
      </c>
      <c r="U2" s="11"/>
      <c r="V2" s="65" t="s">
        <v>21</v>
      </c>
      <c r="W2" s="11"/>
      <c r="X2" s="11"/>
      <c r="Y2" s="111" t="str">
        <f>'Spielplan '!$C$12</f>
        <v>Samstag, 17. Jan. 15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'!$E$12</f>
        <v>09.30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'!$C$16</f>
        <v>Mosnang 3</v>
      </c>
      <c r="B4" s="21"/>
      <c r="C4" s="21"/>
      <c r="D4" s="21"/>
      <c r="E4" s="21"/>
      <c r="F4" s="22"/>
      <c r="G4" s="81" t="str">
        <f>'Spielplan '!$E$16</f>
        <v>Zweifel Nils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'!$F$16</f>
        <v>Frei Timon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'!$C$17</f>
        <v>Altdorf 2</v>
      </c>
      <c r="B6" s="24"/>
      <c r="C6" s="24"/>
      <c r="D6" s="24"/>
      <c r="E6" s="24"/>
      <c r="F6" s="35"/>
      <c r="G6" s="81" t="str">
        <f>'Spielplan '!$E$17</f>
        <v>Fröhlich  Timon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'!$F$17</f>
        <v>Baumann Matteo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'!$C$18</f>
        <v>Winterthur 2</v>
      </c>
      <c r="B8" s="21"/>
      <c r="C8" s="21"/>
      <c r="D8" s="21"/>
      <c r="E8" s="21"/>
      <c r="F8" s="22"/>
      <c r="G8" s="86" t="str">
        <f>'Spielplan '!$E$18</f>
        <v>Rebsamen Nicola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'!$F$18</f>
        <v>Keller Noe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'!$C$19</f>
        <v>Frauenfeld </v>
      </c>
      <c r="B10" s="24"/>
      <c r="C10" s="24"/>
      <c r="D10" s="24"/>
      <c r="E10" s="24"/>
      <c r="F10" s="35"/>
      <c r="G10" s="86" t="str">
        <f>'Spielplan '!$E$19</f>
        <v>Tomasini Nino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'!$F$19</f>
        <v>Hugentobler Fabio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'!$C$20</f>
        <v>Schöftland</v>
      </c>
      <c r="B12" s="24"/>
      <c r="C12" s="21"/>
      <c r="D12" s="21"/>
      <c r="E12" s="21"/>
      <c r="F12" s="22"/>
      <c r="G12" s="86" t="str">
        <f>'Spielplan '!$E$20</f>
        <v>Lüscher Elija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'!$F$20</f>
        <v>Blanc Lou Caspar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'!$C$21</f>
        <v>Mosnang 1</v>
      </c>
      <c r="B14" s="24"/>
      <c r="C14" s="24"/>
      <c r="D14" s="24"/>
      <c r="E14" s="24"/>
      <c r="F14" s="35"/>
      <c r="G14" s="86" t="str">
        <f>'Spielplan '!$E$21</f>
        <v>Bürge Marco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'!$F$21</f>
        <v>Sennhauser Marc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45" t="str">
        <f>A4</f>
        <v>Mosnang 3</v>
      </c>
      <c r="H17" s="146"/>
      <c r="I17" s="146"/>
      <c r="J17" s="146"/>
      <c r="K17" s="147"/>
      <c r="L17" s="145" t="str">
        <f>A6</f>
        <v>Altdorf 2</v>
      </c>
      <c r="M17" s="146"/>
      <c r="N17" s="146"/>
      <c r="O17" s="146"/>
      <c r="P17" s="147"/>
      <c r="Q17" s="145" t="str">
        <f>A8</f>
        <v>Winterthur 2</v>
      </c>
      <c r="R17" s="146"/>
      <c r="S17" s="146"/>
      <c r="T17" s="146"/>
      <c r="U17" s="147"/>
      <c r="V17" s="145" t="str">
        <f>A10</f>
        <v>Frauenfeld </v>
      </c>
      <c r="W17" s="146"/>
      <c r="X17" s="146"/>
      <c r="Y17" s="146"/>
      <c r="Z17" s="147"/>
      <c r="AA17" s="145" t="str">
        <f>$A$12</f>
        <v>Schöftland</v>
      </c>
      <c r="AB17" s="146"/>
      <c r="AC17" s="146"/>
      <c r="AD17" s="146"/>
      <c r="AE17" s="147"/>
      <c r="AF17" s="145" t="str">
        <f>$A$14</f>
        <v>Mosnang 1</v>
      </c>
      <c r="AG17" s="146"/>
      <c r="AH17" s="146"/>
      <c r="AI17" s="146"/>
      <c r="AJ17" s="147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39" t="s">
        <v>51</v>
      </c>
      <c r="AG29" s="140"/>
      <c r="AH29" s="140"/>
      <c r="AI29" s="140"/>
      <c r="AJ29" s="140"/>
      <c r="AK29" s="141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42"/>
      <c r="AG30" s="143"/>
      <c r="AH30" s="143"/>
      <c r="AI30" s="143"/>
      <c r="AJ30" s="143"/>
      <c r="AK30" s="144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2014-12-31T09:17:00Z</cp:lastPrinted>
  <dcterms:created xsi:type="dcterms:W3CDTF">1999-11-12T16:42:40Z</dcterms:created>
  <dcterms:modified xsi:type="dcterms:W3CDTF">2015-01-19T20:07:47Z</dcterms:modified>
  <cp:category/>
  <cp:version/>
  <cp:contentType/>
  <cp:contentStatus/>
</cp:coreProperties>
</file>